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The critical fractile" sheetId="1" r:id="rId1"/>
    <sheet name="Examples" sheetId="2" r:id="rId2"/>
    <sheet name="Accounting" sheetId="3" r:id="rId3"/>
  </sheets>
  <definedNames/>
  <calcPr fullCalcOnLoad="1"/>
</workbook>
</file>

<file path=xl/sharedStrings.xml><?xml version="1.0" encoding="utf-8"?>
<sst xmlns="http://schemas.openxmlformats.org/spreadsheetml/2006/main" count="89" uniqueCount="86">
  <si>
    <t>The Single-Period Inventory Problem</t>
  </si>
  <si>
    <t>Imagine a decision problem of the following type:</t>
  </si>
  <si>
    <t>You face a "quantity" decision: For example, how many tickets to sell for a flight, how</t>
  </si>
  <si>
    <t>many minutes to allow for a trip, how many product catalogs to print for this year, or</t>
  </si>
  <si>
    <t>how many dollars to put in an ATM machine.</t>
  </si>
  <si>
    <t>You are facing an uncertain (i.e., random) demand: Continuing the examples, the</t>
  </si>
  <si>
    <t>number of seats on the airplane plus the number of no-shows, the time the trip will</t>
  </si>
  <si>
    <t>actually take, the number of catalog requests that will come in over the year, or the</t>
  </si>
  <si>
    <t>amount of money that patrons will (attempt to) withdraw from the machine before it is</t>
  </si>
  <si>
    <t>restocked.</t>
  </si>
  <si>
    <t>final minutes before departure, you can't stop the clock or go back in time, the setup</t>
  </si>
  <si>
    <t>cost of a second press-run is prohibitive, or you can't justify the cost of an "emergency"</t>
  </si>
  <si>
    <t>armored-car run.</t>
  </si>
  <si>
    <t>The cost of being "under"( i.e., of setting your quantity below demand, rather than</t>
  </si>
  <si>
    <t>precisely at the demanded level) varies linearly with the amount by which you are under</t>
  </si>
  <si>
    <t>(i.e., is a fixed per-unit-under cost).</t>
  </si>
  <si>
    <t>The cost of being "over" (i.e., of setting your quantity above the demanded level) also</t>
  </si>
  <si>
    <t>varies linearly with the amount by which you are over.</t>
  </si>
  <si>
    <t>respectively, be the per-unit costs of being "under" or "over."</t>
  </si>
  <si>
    <t>Let your policy (quantity) variable be  Q, and consider the difference between the.</t>
  </si>
  <si>
    <t>Providing a (Q+1)st unit will be costly if D ≤ Q ; it will be beneficial if D &gt; Q. Therefore,</t>
  </si>
  <si>
    <t>choosing Q so the chance that you don't "run out," (equivalently, the chance that you</t>
  </si>
  <si>
    <t>You must live with the consequences of your decision: You can't sell extra tickets in the</t>
  </si>
  <si>
    <t>are "over") is equal to this critical fractile.</t>
  </si>
  <si>
    <t>Examples</t>
  </si>
  <si>
    <t>You order Christmas trees for your lot in Evanston from a tree farm in Oregon. Trees</t>
  </si>
  <si>
    <t>cost you $30 apiece (including shipping), and you sell them for $75. Per Evanston</t>
  </si>
  <si>
    <t>regulations, any leftover (unsold) trees must be properly disposed of, at a cost of $5 per</t>
  </si>
  <si>
    <t>tree. You anticipate that demand over the pre-Christmas season will be normally</t>
  </si>
  <si>
    <t>distributed, with an expected value of 300 and a standard deviation of 50. How many</t>
  </si>
  <si>
    <t>trees should you order?</t>
  </si>
  <si>
    <t>critical fractile</t>
  </si>
  <si>
    <t>optimal order quantity</t>
  </si>
  <si>
    <t>Buying one more tree than the number demanded, rather than exactly the correct</t>
  </si>
  <si>
    <t>number (i.e., being "over"), will leave you $30+$5 = $35 poorer. Buying one less tree</t>
  </si>
  <si>
    <t>than the number you could sell, rather than exactly the correct number (i.e., being</t>
  </si>
  <si>
    <t>"under"), will leave you $75-$30 - $45 poorer. Therefore,</t>
  </si>
  <si>
    <r>
      <t>c</t>
    </r>
    <r>
      <rPr>
        <vertAlign val="subscript"/>
        <sz val="10"/>
        <rFont val="Arial"/>
        <family val="2"/>
      </rPr>
      <t>over</t>
    </r>
  </si>
  <si>
    <r>
      <t>c</t>
    </r>
    <r>
      <rPr>
        <vertAlign val="subscript"/>
        <sz val="10"/>
        <rFont val="Arial"/>
        <family val="0"/>
      </rPr>
      <t>under</t>
    </r>
  </si>
  <si>
    <t>You are selling tickets for a 300-seat flight. You profit $500 from each filled seat, but lose</t>
  </si>
  <si>
    <t>$250 on each person bumped from the flight. The number of no-shows is equally likely</t>
  </si>
  <si>
    <t>to be anywhere between 5 and 95.</t>
  </si>
  <si>
    <t>optimal order quantity,</t>
  </si>
  <si>
    <r>
      <t xml:space="preserve">since  Pr(300 + noshows </t>
    </r>
    <r>
      <rPr>
        <sz val="10"/>
        <rFont val="Arial"/>
        <family val="2"/>
      </rPr>
      <t>≤</t>
    </r>
    <r>
      <rPr>
        <sz val="10"/>
        <rFont val="Arial"/>
        <family val="0"/>
      </rPr>
      <t xml:space="preserve"> 364) = 60/91 &lt; 66.67% &lt; 61/91 = Pr(300 + noshows) </t>
    </r>
    <r>
      <rPr>
        <sz val="10"/>
        <rFont val="Arial"/>
        <family val="2"/>
      </rPr>
      <t>≤</t>
    </r>
    <r>
      <rPr>
        <sz val="10"/>
        <rFont val="Arial"/>
        <family val="0"/>
      </rPr>
      <t xml:space="preserve"> 365) </t>
    </r>
  </si>
  <si>
    <t>Accounting</t>
  </si>
  <si>
    <t>productively employed elsewhere.</t>
  </si>
  <si>
    <t>For example, in the overbooking problem, the cost to the airline of not having sold a</t>
  </si>
  <si>
    <t>ticket that would have been used to fill a seat on the flight depends on what the</t>
  </si>
  <si>
    <t>prospective passenger, refused the purchase of the ticket, would do. If your airline is the</t>
  </si>
  <si>
    <t>In the ATM case, by being one dollar short of demand, you generate some ill will (and</t>
  </si>
  <si>
    <t>potential lost on-premises sales), but you are, in compensation, able to keep that dollar</t>
  </si>
  <si>
    <r>
      <t>Determing c</t>
    </r>
    <r>
      <rPr>
        <vertAlign val="subscript"/>
        <sz val="10"/>
        <rFont val="Arial"/>
        <family val="2"/>
      </rPr>
      <t>under</t>
    </r>
    <r>
      <rPr>
        <sz val="10"/>
        <rFont val="Arial"/>
        <family val="0"/>
      </rPr>
      <t xml:space="preserve"> and c</t>
    </r>
    <r>
      <rPr>
        <vertAlign val="subscript"/>
        <sz val="10"/>
        <rFont val="Arial"/>
        <family val="2"/>
      </rPr>
      <t>over</t>
    </r>
    <r>
      <rPr>
        <sz val="10"/>
        <rFont val="Arial"/>
        <family val="0"/>
      </rPr>
      <t xml:space="preserve"> requires some care.</t>
    </r>
  </si>
  <si>
    <t>only one flying the passenger's desired route, he/she will probably fly with you at</t>
  </si>
  <si>
    <r>
      <t>another time, i.e., c</t>
    </r>
    <r>
      <rPr>
        <vertAlign val="subscript"/>
        <sz val="10"/>
        <rFont val="Arial"/>
        <family val="2"/>
      </rPr>
      <t>under</t>
    </r>
    <r>
      <rPr>
        <sz val="10"/>
        <rFont val="Arial"/>
        <family val="0"/>
      </rPr>
      <t xml:space="preserve"> is quite small. If, on the other hand, the route is quite</t>
    </r>
  </si>
  <si>
    <r>
      <t>competitive, you might lose that customer's business, and c</t>
    </r>
    <r>
      <rPr>
        <vertAlign val="subscript"/>
        <sz val="10"/>
        <rFont val="Arial"/>
        <family val="2"/>
      </rPr>
      <t>under</t>
    </r>
    <r>
      <rPr>
        <sz val="10"/>
        <rFont val="Arial"/>
        <family val="0"/>
      </rPr>
      <t xml:space="preserve"> will be much larger.</t>
    </r>
  </si>
  <si>
    <t>Similarly, not being able to immediately send a requestor a catalog might cost you</t>
  </si>
  <si>
    <t>some immediate sales, while saving you the cost of printing that catalog. But, if you will</t>
  </si>
  <si>
    <t>eventually ship that customer a copy of next-year's catalog, you'll still bear the cost of</t>
  </si>
  <si>
    <t>printing a catalog to meet the customer's demand. Then again, perhaps the customer</t>
  </si>
  <si>
    <t>would have not only asked for this year's catalog, but eventually for next year's catalog</t>
  </si>
  <si>
    <t>It typically falls upon the marketing department to accurately assess the cost of failing</t>
  </si>
  <si>
    <r>
      <t>Let  D  be the random variable which represents demand, and let  c</t>
    </r>
    <r>
      <rPr>
        <vertAlign val="subscript"/>
        <sz val="10"/>
        <rFont val="Arial"/>
        <family val="2"/>
      </rPr>
      <t>under</t>
    </r>
    <r>
      <rPr>
        <sz val="10"/>
        <rFont val="Arial"/>
        <family val="0"/>
      </rPr>
      <t xml:space="preserve">  and  c</t>
    </r>
    <r>
      <rPr>
        <vertAlign val="subscript"/>
        <sz val="10"/>
        <rFont val="Arial"/>
        <family val="2"/>
      </rPr>
      <t>over</t>
    </r>
    <r>
      <rPr>
        <sz val="10"/>
        <rFont val="Arial"/>
        <family val="0"/>
      </rPr>
      <t>,</t>
    </r>
  </si>
  <si>
    <t>expected cost of adopting a policy of Q+1, and a policy of Q (i.e., consider the marginal</t>
  </si>
  <si>
    <t>expected cost difference):</t>
  </si>
  <si>
    <t>the net expected marginal benefit of setting your policy at Q+1, instead of at Q, is</t>
  </si>
  <si>
    <r>
      <t>c</t>
    </r>
    <r>
      <rPr>
        <vertAlign val="subscript"/>
        <sz val="10"/>
        <rFont val="Arial"/>
        <family val="2"/>
      </rPr>
      <t>under</t>
    </r>
    <r>
      <rPr>
        <sz val="10"/>
        <rFont val="Arial"/>
        <family val="0"/>
      </rPr>
      <t>∙Pr(D&gt;Q) - c</t>
    </r>
    <r>
      <rPr>
        <vertAlign val="subscript"/>
        <sz val="10"/>
        <rFont val="Arial"/>
        <family val="2"/>
      </rPr>
      <t>over</t>
    </r>
    <r>
      <rPr>
        <sz val="10"/>
        <rFont val="Arial"/>
        <family val="0"/>
      </rPr>
      <t>∙Pr(D</t>
    </r>
    <r>
      <rPr>
        <sz val="10"/>
        <rFont val="Arial"/>
        <family val="2"/>
      </rPr>
      <t>≤</t>
    </r>
    <r>
      <rPr>
        <sz val="10"/>
        <rFont val="Arial"/>
        <family val="0"/>
      </rPr>
      <t>Q) .</t>
    </r>
  </si>
  <si>
    <t>If this is positive, Q+1 is better than Q.</t>
  </si>
  <si>
    <t>Similarly, the net marginal cost of providing only Q-1 units, instead of Q, is</t>
  </si>
  <si>
    <r>
      <t>c</t>
    </r>
    <r>
      <rPr>
        <vertAlign val="subscript"/>
        <sz val="10"/>
        <rFont val="Arial"/>
        <family val="2"/>
      </rPr>
      <t>under</t>
    </r>
    <r>
      <rPr>
        <sz val="10"/>
        <rFont val="Arial"/>
        <family val="0"/>
      </rPr>
      <t>∙Pr(D&gt;Q-1) - c</t>
    </r>
    <r>
      <rPr>
        <vertAlign val="subscript"/>
        <sz val="10"/>
        <rFont val="Arial"/>
        <family val="2"/>
      </rPr>
      <t>over</t>
    </r>
    <r>
      <rPr>
        <sz val="10"/>
        <rFont val="Arial"/>
        <family val="0"/>
      </rPr>
      <t>∙Pr(D</t>
    </r>
    <r>
      <rPr>
        <sz val="10"/>
        <rFont val="Arial"/>
        <family val="2"/>
      </rPr>
      <t>≤</t>
    </r>
    <r>
      <rPr>
        <sz val="10"/>
        <rFont val="Arial"/>
        <family val="0"/>
      </rPr>
      <t>Q-1) .</t>
    </r>
  </si>
  <si>
    <t>If this is negative, Q-1 is better than Q.</t>
  </si>
  <si>
    <r>
      <t>Pulling this all together, and using the facts that Pr(D&gt;Q) = 1-Pr(D</t>
    </r>
    <r>
      <rPr>
        <sz val="10"/>
        <rFont val="Arial"/>
        <family val="2"/>
      </rPr>
      <t>≤</t>
    </r>
    <r>
      <rPr>
        <sz val="10"/>
        <rFont val="Arial"/>
        <family val="0"/>
      </rPr>
      <t>Q) and</t>
    </r>
  </si>
  <si>
    <t>Pr(D&gt;Q-1) = 1-Pr(D≤Q-1), we find that an optimal policy Q* (i.e., one from which</t>
  </si>
  <si>
    <t>you don't want to move either up or down) must satisfy</t>
  </si>
  <si>
    <t>Therefore, the optimal policy Q* can be found by solving</t>
  </si>
  <si>
    <r>
      <t>The fraction on the right is called the "</t>
    </r>
    <r>
      <rPr>
        <b/>
        <i/>
        <sz val="10"/>
        <rFont val="Arial"/>
        <family val="2"/>
      </rPr>
      <t>critical fractile</t>
    </r>
    <r>
      <rPr>
        <sz val="10"/>
        <rFont val="Arial"/>
        <family val="0"/>
      </rPr>
      <t>." The optimal policy involves</t>
    </r>
  </si>
  <si>
    <t>(and rounding up, if necessary).</t>
  </si>
  <si>
    <r>
      <t xml:space="preserve">as well, in which case you </t>
    </r>
    <r>
      <rPr>
        <i/>
        <sz val="10"/>
        <rFont val="Arial"/>
        <family val="2"/>
      </rPr>
      <t>have</t>
    </r>
    <r>
      <rPr>
        <sz val="10"/>
        <rFont val="Arial"/>
        <family val="0"/>
      </rPr>
      <t xml:space="preserve"> saved the cost of printing a catalog.</t>
    </r>
  </si>
  <si>
    <t>to meet a unit of demand. Marketing would probably - in the "catalog" case - estimate</t>
  </si>
  <si>
    <t>ultimately work out.</t>
  </si>
  <si>
    <r>
      <t>c</t>
    </r>
    <r>
      <rPr>
        <vertAlign val="subscript"/>
        <sz val="10"/>
        <rFont val="Arial"/>
        <family val="2"/>
      </rPr>
      <t>under</t>
    </r>
    <r>
      <rPr>
        <sz val="10"/>
        <rFont val="Arial"/>
        <family val="0"/>
      </rPr>
      <t xml:space="preserve"> by averaging over the different ways the customer's catalog request might</t>
    </r>
  </si>
  <si>
    <t>expected sales</t>
  </si>
  <si>
    <t>standard deviation</t>
  </si>
  <si>
    <t>chart data</t>
  </si>
  <si>
    <t>The optimal policy is to position ourselves 56.25% of the way "up"</t>
  </si>
  <si>
    <t xml:space="preserve">in the demand distribution, i.e., to order enough trees to give us </t>
  </si>
  <si>
    <t>a 56.25% chance of meeting demand.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</si>
</sst>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00"/>
    <numFmt numFmtId="166" formatCode="#,##0.0000"/>
  </numFmts>
  <fonts count="9">
    <font>
      <sz val="10"/>
      <name val="Arial"/>
      <family val="0"/>
    </font>
    <font>
      <b/>
      <sz val="12"/>
      <color indexed="18"/>
      <name val="Arial"/>
      <family val="2"/>
    </font>
    <font>
      <sz val="8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sz val="12"/>
      <color indexed="1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166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Examples!$AA$5:$AA$28</c:f>
              <c:numCache>
                <c:ptCount val="24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2">
                  <c:v>308</c:v>
                </c:pt>
                <c:pt idx="23">
                  <c:v>308</c:v>
                </c:pt>
              </c:numCache>
            </c:numRef>
          </c:xVal>
          <c:yVal>
            <c:numRef>
              <c:f>Examples!$AB$5:$AB$28</c:f>
              <c:numCache>
                <c:ptCount val="24"/>
                <c:pt idx="0">
                  <c:v>1.215176569964657E-10</c:v>
                </c:pt>
                <c:pt idx="1">
                  <c:v>2.153952008508655E-09</c:v>
                </c:pt>
                <c:pt idx="2">
                  <c:v>2.973439029468595E-08</c:v>
                </c:pt>
                <c:pt idx="3">
                  <c:v>3.196748221381095E-07</c:v>
                </c:pt>
                <c:pt idx="4">
                  <c:v>2.676604515297707E-06</c:v>
                </c:pt>
                <c:pt idx="5">
                  <c:v>1.74536539009152E-05</c:v>
                </c:pt>
                <c:pt idx="6">
                  <c:v>8.863696823876013E-05</c:v>
                </c:pt>
                <c:pt idx="7">
                  <c:v>0.0003505660098713708</c:v>
                </c:pt>
                <c:pt idx="8">
                  <c:v>0.0010798193302637609</c:v>
                </c:pt>
                <c:pt idx="9">
                  <c:v>0.0025903519133178344</c:v>
                </c:pt>
                <c:pt idx="10">
                  <c:v>0.0048394144903828665</c:v>
                </c:pt>
                <c:pt idx="11">
                  <c:v>0.007041306535285989</c:v>
                </c:pt>
                <c:pt idx="12">
                  <c:v>0.007978845608028654</c:v>
                </c:pt>
                <c:pt idx="13">
                  <c:v>0.007041306535285989</c:v>
                </c:pt>
                <c:pt idx="14">
                  <c:v>0.0048394144903828665</c:v>
                </c:pt>
                <c:pt idx="15">
                  <c:v>0.0025903519133178344</c:v>
                </c:pt>
                <c:pt idx="16">
                  <c:v>0.0010798193302637609</c:v>
                </c:pt>
                <c:pt idx="17">
                  <c:v>0.0003505660098713708</c:v>
                </c:pt>
                <c:pt idx="18">
                  <c:v>8.863696823876013E-05</c:v>
                </c:pt>
                <c:pt idx="19">
                  <c:v>1.74536539009152E-05</c:v>
                </c:pt>
                <c:pt idx="20">
                  <c:v>2.676604515297707E-06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Examples!$AA$5:$AA$28</c:f>
              <c:numCache>
                <c:ptCount val="24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2">
                  <c:v>308</c:v>
                </c:pt>
                <c:pt idx="23">
                  <c:v>308</c:v>
                </c:pt>
              </c:numCache>
            </c:numRef>
          </c:xVal>
          <c:yVal>
            <c:numRef>
              <c:f>Examples!$AC$5:$AC$28</c:f>
              <c:numCache>
                <c:ptCount val="24"/>
                <c:pt idx="8">
                  <c:v>0</c:v>
                </c:pt>
                <c:pt idx="22">
                  <c:v>0</c:v>
                </c:pt>
                <c:pt idx="23">
                  <c:v>0.009</c:v>
                </c:pt>
              </c:numCache>
            </c:numRef>
          </c:yVal>
          <c:smooth val="0"/>
        </c:ser>
        <c:axId val="35280483"/>
        <c:axId val="49088892"/>
      </c:scatterChart>
      <c:valAx>
        <c:axId val="35280483"/>
        <c:scaling>
          <c:orientation val="minMax"/>
          <c:max val="500"/>
          <c:min val="100"/>
        </c:scaling>
        <c:axPos val="b"/>
        <c:delete val="0"/>
        <c:numFmt formatCode="General" sourceLinked="1"/>
        <c:majorTickMark val="out"/>
        <c:minorTickMark val="none"/>
        <c:tickLblPos val="nextTo"/>
        <c:crossAx val="49088892"/>
        <c:crosses val="autoZero"/>
        <c:crossBetween val="midCat"/>
        <c:dispUnits/>
      </c:valAx>
      <c:valAx>
        <c:axId val="49088892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35280483"/>
        <c:crosses val="autoZero"/>
        <c:crossBetween val="midCat"/>
        <c:dispUnits/>
        <c:majorUnit val="0.0025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60</xdr:row>
      <xdr:rowOff>142875</xdr:rowOff>
    </xdr:from>
    <xdr:to>
      <xdr:col>5</xdr:col>
      <xdr:colOff>9525</xdr:colOff>
      <xdr:row>63</xdr:row>
      <xdr:rowOff>104775</xdr:rowOff>
    </xdr:to>
    <xdr:sp>
      <xdr:nvSpPr>
        <xdr:cNvPr id="1" name="Line 4"/>
        <xdr:cNvSpPr>
          <a:spLocks/>
        </xdr:cNvSpPr>
      </xdr:nvSpPr>
      <xdr:spPr>
        <a:xfrm flipH="1" flipV="1">
          <a:off x="2543175" y="10010775"/>
          <a:ext cx="190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</xdr:row>
      <xdr:rowOff>95250</xdr:rowOff>
    </xdr:from>
    <xdr:to>
      <xdr:col>15</xdr:col>
      <xdr:colOff>409575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5172075" y="295275"/>
        <a:ext cx="41052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7"/>
  <sheetViews>
    <sheetView showGridLines="0" tabSelected="1" workbookViewId="0" topLeftCell="A1">
      <selection activeCell="B1" sqref="B1:I1"/>
    </sheetView>
  </sheetViews>
  <sheetFormatPr defaultColWidth="9.140625" defaultRowHeight="12.75"/>
  <cols>
    <col min="1" max="1" width="1.7109375" style="0" customWidth="1"/>
  </cols>
  <sheetData>
    <row r="1" spans="2:9" ht="15.75">
      <c r="B1" s="12" t="s">
        <v>0</v>
      </c>
      <c r="C1" s="12"/>
      <c r="D1" s="12"/>
      <c r="E1" s="12"/>
      <c r="F1" s="12"/>
      <c r="G1" s="12"/>
      <c r="H1" s="12"/>
      <c r="I1" s="12"/>
    </row>
    <row r="3" ht="12.75">
      <c r="B3" t="s">
        <v>1</v>
      </c>
    </row>
    <row r="5" ht="12.75">
      <c r="B5" t="s">
        <v>2</v>
      </c>
    </row>
    <row r="6" ht="12.75">
      <c r="B6" t="s">
        <v>3</v>
      </c>
    </row>
    <row r="7" ht="12.75">
      <c r="B7" t="s">
        <v>4</v>
      </c>
    </row>
    <row r="9" ht="12.75">
      <c r="B9" t="s">
        <v>5</v>
      </c>
    </row>
    <row r="10" ht="12.75">
      <c r="B10" t="s">
        <v>6</v>
      </c>
    </row>
    <row r="11" ht="12.75">
      <c r="B11" t="s">
        <v>7</v>
      </c>
    </row>
    <row r="12" ht="12.75">
      <c r="B12" t="s">
        <v>8</v>
      </c>
    </row>
    <row r="13" ht="12.75">
      <c r="B13" t="s">
        <v>9</v>
      </c>
    </row>
    <row r="15" ht="12.75">
      <c r="B15" t="s">
        <v>22</v>
      </c>
    </row>
    <row r="16" ht="12.75">
      <c r="B16" t="s">
        <v>10</v>
      </c>
    </row>
    <row r="17" ht="12.75">
      <c r="B17" t="s">
        <v>11</v>
      </c>
    </row>
    <row r="18" ht="12.75">
      <c r="B18" t="s">
        <v>12</v>
      </c>
    </row>
    <row r="20" ht="12.75">
      <c r="B20" t="s">
        <v>13</v>
      </c>
    </row>
    <row r="21" ht="12.75">
      <c r="B21" t="s">
        <v>14</v>
      </c>
    </row>
    <row r="22" ht="12.75">
      <c r="B22" t="s">
        <v>15</v>
      </c>
    </row>
    <row r="24" ht="12.75">
      <c r="B24" t="s">
        <v>16</v>
      </c>
    </row>
    <row r="25" ht="12.75">
      <c r="B25" t="s">
        <v>17</v>
      </c>
    </row>
    <row r="26" spans="2:9" ht="12.75">
      <c r="B26" s="1"/>
      <c r="C26" s="1"/>
      <c r="D26" s="1"/>
      <c r="E26" s="1"/>
      <c r="F26" s="1"/>
      <c r="G26" s="1"/>
      <c r="H26" s="1"/>
      <c r="I26" s="1"/>
    </row>
    <row r="28" ht="15.75">
      <c r="B28" t="s">
        <v>61</v>
      </c>
    </row>
    <row r="29" ht="12.75">
      <c r="B29" t="s">
        <v>18</v>
      </c>
    </row>
    <row r="31" ht="12.75">
      <c r="B31" t="s">
        <v>19</v>
      </c>
    </row>
    <row r="32" ht="12.75">
      <c r="B32" t="s">
        <v>62</v>
      </c>
    </row>
    <row r="33" ht="12.75">
      <c r="B33" t="s">
        <v>63</v>
      </c>
    </row>
    <row r="35" ht="12.75">
      <c r="B35" t="s">
        <v>20</v>
      </c>
    </row>
    <row r="36" ht="12.75">
      <c r="B36" t="s">
        <v>64</v>
      </c>
    </row>
    <row r="38" spans="2:9" ht="15.75">
      <c r="B38" s="13" t="s">
        <v>65</v>
      </c>
      <c r="C38" s="13"/>
      <c r="D38" s="13"/>
      <c r="E38" s="13"/>
      <c r="F38" s="13"/>
      <c r="G38" s="13"/>
      <c r="H38" s="13"/>
      <c r="I38" s="13"/>
    </row>
    <row r="40" ht="12.75">
      <c r="B40" t="s">
        <v>66</v>
      </c>
    </row>
    <row r="42" ht="12.75">
      <c r="B42" t="s">
        <v>67</v>
      </c>
    </row>
    <row r="44" spans="2:9" ht="15.75">
      <c r="B44" s="13" t="s">
        <v>68</v>
      </c>
      <c r="C44" s="13"/>
      <c r="D44" s="13"/>
      <c r="E44" s="13"/>
      <c r="F44" s="13"/>
      <c r="G44" s="13"/>
      <c r="H44" s="13"/>
      <c r="I44" s="13"/>
    </row>
    <row r="46" ht="12.75">
      <c r="B46" t="s">
        <v>69</v>
      </c>
    </row>
    <row r="48" ht="12.75">
      <c r="B48" t="s">
        <v>70</v>
      </c>
    </row>
    <row r="49" ht="12.75">
      <c r="B49" t="s">
        <v>71</v>
      </c>
    </row>
    <row r="50" ht="12.75">
      <c r="B50" t="s">
        <v>72</v>
      </c>
    </row>
    <row r="56" ht="12.75">
      <c r="B56" s="9" t="s">
        <v>73</v>
      </c>
    </row>
    <row r="58" spans="2:9" ht="12.75">
      <c r="B58" s="13"/>
      <c r="C58" s="13"/>
      <c r="D58" s="13"/>
      <c r="E58" s="13"/>
      <c r="F58" s="13"/>
      <c r="G58" s="13"/>
      <c r="H58" s="13"/>
      <c r="I58" s="13"/>
    </row>
    <row r="63" ht="12.75">
      <c r="B63" t="s">
        <v>75</v>
      </c>
    </row>
    <row r="65" ht="12.75">
      <c r="B65" t="s">
        <v>74</v>
      </c>
    </row>
    <row r="66" ht="12.75">
      <c r="B66" t="s">
        <v>21</v>
      </c>
    </row>
    <row r="67" ht="12.75">
      <c r="B67" t="s">
        <v>23</v>
      </c>
    </row>
  </sheetData>
  <mergeCells count="4">
    <mergeCell ref="B1:I1"/>
    <mergeCell ref="B58:I58"/>
    <mergeCell ref="B38:I38"/>
    <mergeCell ref="B44:I44"/>
  </mergeCells>
  <printOptions/>
  <pageMargins left="0.75" right="0.75" top="1" bottom="1" header="0.5" footer="0.5"/>
  <pageSetup horizontalDpi="600" verticalDpi="600" orientation="portrait" r:id="rId5"/>
  <drawing r:id="rId4"/>
  <legacyDrawing r:id="rId3"/>
  <oleObjects>
    <oleObject progId="Equation.3" shapeId="5652393" r:id="rId1"/>
    <oleObject progId="Equation.3" shapeId="566137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AC31"/>
  <sheetViews>
    <sheetView showGridLines="0" workbookViewId="0" topLeftCell="A1">
      <selection activeCell="B1" sqref="B1:I1"/>
    </sheetView>
  </sheetViews>
  <sheetFormatPr defaultColWidth="9.140625" defaultRowHeight="12.75"/>
  <cols>
    <col min="1" max="1" width="1.7109375" style="0" customWidth="1"/>
    <col min="15" max="15" width="12.421875" style="0" bestFit="1" customWidth="1"/>
  </cols>
  <sheetData>
    <row r="1" spans="2:9" ht="15.75">
      <c r="B1" s="14" t="s">
        <v>24</v>
      </c>
      <c r="C1" s="14"/>
      <c r="D1" s="14"/>
      <c r="E1" s="14"/>
      <c r="F1" s="14"/>
      <c r="G1" s="14"/>
      <c r="H1" s="14"/>
      <c r="I1" s="14"/>
    </row>
    <row r="2" spans="27:28" ht="12.75">
      <c r="AA2">
        <v>300</v>
      </c>
      <c r="AB2" t="s">
        <v>80</v>
      </c>
    </row>
    <row r="3" spans="2:28" ht="12.75">
      <c r="B3" t="s">
        <v>25</v>
      </c>
      <c r="AA3">
        <v>50</v>
      </c>
      <c r="AB3" t="s">
        <v>81</v>
      </c>
    </row>
    <row r="4" ht="12.75">
      <c r="B4" t="s">
        <v>26</v>
      </c>
    </row>
    <row r="5" spans="2:28" ht="12.75">
      <c r="B5" t="s">
        <v>27</v>
      </c>
      <c r="AA5">
        <v>0</v>
      </c>
      <c r="AB5" s="11">
        <f aca="true" t="shared" si="0" ref="AB5:AB25">NORMDIST(AA5,$AA$2,$AA$3,FALSE)</f>
        <v>1.215176569964657E-10</v>
      </c>
    </row>
    <row r="6" spans="2:28" ht="12.75">
      <c r="B6" t="s">
        <v>28</v>
      </c>
      <c r="AA6">
        <v>25</v>
      </c>
      <c r="AB6" s="11">
        <f t="shared" si="0"/>
        <v>2.153952008508655E-09</v>
      </c>
    </row>
    <row r="7" spans="2:28" ht="12.75">
      <c r="B7" t="s">
        <v>29</v>
      </c>
      <c r="AA7">
        <v>50</v>
      </c>
      <c r="AB7" s="11">
        <f t="shared" si="0"/>
        <v>2.973439029468595E-08</v>
      </c>
    </row>
    <row r="8" spans="2:28" ht="12.75">
      <c r="B8" t="s">
        <v>30</v>
      </c>
      <c r="AA8">
        <v>75</v>
      </c>
      <c r="AB8" s="11">
        <f t="shared" si="0"/>
        <v>3.196748221381095E-07</v>
      </c>
    </row>
    <row r="9" spans="27:28" ht="12.75">
      <c r="AA9">
        <v>100</v>
      </c>
      <c r="AB9" s="11">
        <f t="shared" si="0"/>
        <v>2.676604515297707E-06</v>
      </c>
    </row>
    <row r="10" spans="2:28" ht="12.75">
      <c r="B10" t="s">
        <v>33</v>
      </c>
      <c r="AA10">
        <v>125</v>
      </c>
      <c r="AB10" s="11">
        <f t="shared" si="0"/>
        <v>1.74536539009152E-05</v>
      </c>
    </row>
    <row r="11" spans="2:28" ht="12.75">
      <c r="B11" t="s">
        <v>34</v>
      </c>
      <c r="AA11">
        <v>150</v>
      </c>
      <c r="AB11" s="11">
        <f t="shared" si="0"/>
        <v>8.863696823876013E-05</v>
      </c>
    </row>
    <row r="12" spans="2:28" ht="12.75">
      <c r="B12" t="s">
        <v>35</v>
      </c>
      <c r="AA12">
        <v>175</v>
      </c>
      <c r="AB12" s="11">
        <f t="shared" si="0"/>
        <v>0.0003505660098713708</v>
      </c>
    </row>
    <row r="13" spans="2:29" ht="12.75">
      <c r="B13" t="s">
        <v>36</v>
      </c>
      <c r="AA13">
        <v>200</v>
      </c>
      <c r="AB13" s="11">
        <f t="shared" si="0"/>
        <v>0.0010798193302637609</v>
      </c>
      <c r="AC13" t="s">
        <v>82</v>
      </c>
    </row>
    <row r="14" spans="27:28" ht="12.75">
      <c r="AA14">
        <v>225</v>
      </c>
      <c r="AB14" s="11">
        <f t="shared" si="0"/>
        <v>0.0025903519133178344</v>
      </c>
    </row>
    <row r="15" spans="2:28" ht="15.75">
      <c r="B15" s="3">
        <v>35</v>
      </c>
      <c r="C15" s="6" t="s">
        <v>37</v>
      </c>
      <c r="F15" s="10"/>
      <c r="AA15">
        <v>250</v>
      </c>
      <c r="AB15" s="11">
        <f t="shared" si="0"/>
        <v>0.0048394144903828665</v>
      </c>
    </row>
    <row r="16" spans="2:28" ht="15.75">
      <c r="B16" s="3">
        <f>75-30</f>
        <v>45</v>
      </c>
      <c r="C16" s="7" t="s">
        <v>38</v>
      </c>
      <c r="F16" s="10"/>
      <c r="AA16">
        <v>275</v>
      </c>
      <c r="AB16" s="11">
        <f t="shared" si="0"/>
        <v>0.007041306535285989</v>
      </c>
    </row>
    <row r="17" spans="2:28" ht="12.75">
      <c r="B17" s="2"/>
      <c r="C17" s="6"/>
      <c r="F17" s="10"/>
      <c r="AA17">
        <v>300</v>
      </c>
      <c r="AB17" s="11">
        <f t="shared" si="0"/>
        <v>0.007978845608028654</v>
      </c>
    </row>
    <row r="18" spans="2:28" ht="12.75">
      <c r="B18" s="4">
        <f>B16/(B15+B16)</f>
        <v>0.5625</v>
      </c>
      <c r="C18" s="6" t="s">
        <v>31</v>
      </c>
      <c r="F18" s="10"/>
      <c r="K18" s="10" t="s">
        <v>83</v>
      </c>
      <c r="AA18">
        <v>325</v>
      </c>
      <c r="AB18" s="11">
        <f t="shared" si="0"/>
        <v>0.007041306535285989</v>
      </c>
    </row>
    <row r="19" spans="2:28" ht="12.75">
      <c r="B19" s="5">
        <f>ROUNDUP(NORMINV(B18,300,50),0)</f>
        <v>308</v>
      </c>
      <c r="C19" s="6" t="s">
        <v>32</v>
      </c>
      <c r="K19" s="10" t="s">
        <v>84</v>
      </c>
      <c r="AA19">
        <v>350</v>
      </c>
      <c r="AB19" s="11">
        <f t="shared" si="0"/>
        <v>0.0048394144903828665</v>
      </c>
    </row>
    <row r="20" spans="2:28" ht="12.75">
      <c r="B20" s="1"/>
      <c r="C20" s="1"/>
      <c r="D20" s="1"/>
      <c r="E20" s="1"/>
      <c r="F20" s="1"/>
      <c r="G20" s="1"/>
      <c r="H20" s="1"/>
      <c r="I20" s="1"/>
      <c r="K20" s="10" t="s">
        <v>85</v>
      </c>
      <c r="AA20">
        <v>375</v>
      </c>
      <c r="AB20" s="11">
        <f t="shared" si="0"/>
        <v>0.0025903519133178344</v>
      </c>
    </row>
    <row r="21" spans="27:28" ht="12.75">
      <c r="AA21">
        <v>400</v>
      </c>
      <c r="AB21" s="11">
        <f t="shared" si="0"/>
        <v>0.0010798193302637609</v>
      </c>
    </row>
    <row r="22" spans="2:28" ht="12.75">
      <c r="B22" t="s">
        <v>39</v>
      </c>
      <c r="AA22">
        <v>425</v>
      </c>
      <c r="AB22" s="11">
        <f t="shared" si="0"/>
        <v>0.0003505660098713708</v>
      </c>
    </row>
    <row r="23" spans="2:28" ht="12.75">
      <c r="B23" t="s">
        <v>40</v>
      </c>
      <c r="AA23">
        <v>450</v>
      </c>
      <c r="AB23" s="11">
        <f t="shared" si="0"/>
        <v>8.863696823876013E-05</v>
      </c>
    </row>
    <row r="24" spans="2:28" ht="12.75">
      <c r="B24" t="s">
        <v>41</v>
      </c>
      <c r="AA24">
        <v>475</v>
      </c>
      <c r="AB24" s="11">
        <f t="shared" si="0"/>
        <v>1.74536539009152E-05</v>
      </c>
    </row>
    <row r="25" spans="27:28" ht="12.75">
      <c r="AA25">
        <v>500</v>
      </c>
      <c r="AB25" s="11">
        <f t="shared" si="0"/>
        <v>2.676604515297707E-06</v>
      </c>
    </row>
    <row r="26" spans="2:3" ht="15.75">
      <c r="B26" s="3">
        <v>250</v>
      </c>
      <c r="C26" s="6" t="s">
        <v>37</v>
      </c>
    </row>
    <row r="27" spans="2:29" ht="15.75">
      <c r="B27" s="3">
        <v>500</v>
      </c>
      <c r="C27" s="7" t="s">
        <v>38</v>
      </c>
      <c r="AA27">
        <f>B19</f>
        <v>308</v>
      </c>
      <c r="AC27" s="11">
        <v>0</v>
      </c>
    </row>
    <row r="28" spans="2:29" ht="12.75">
      <c r="B28" s="2"/>
      <c r="C28" s="6"/>
      <c r="AA28">
        <f>AA27</f>
        <v>308</v>
      </c>
      <c r="AC28" s="11">
        <v>0.009</v>
      </c>
    </row>
    <row r="29" spans="2:3" ht="12.75">
      <c r="B29" s="4">
        <f>B27/(B26+B27)</f>
        <v>0.6666666666666666</v>
      </c>
      <c r="C29" s="6" t="s">
        <v>31</v>
      </c>
    </row>
    <row r="30" spans="2:3" ht="12.75">
      <c r="B30" s="5">
        <v>365</v>
      </c>
      <c r="C30" s="6" t="s">
        <v>42</v>
      </c>
    </row>
    <row r="31" spans="2:9" ht="12.75">
      <c r="B31" s="8"/>
      <c r="C31" s="6" t="s">
        <v>43</v>
      </c>
      <c r="D31" s="8"/>
      <c r="E31" s="8"/>
      <c r="F31" s="8"/>
      <c r="G31" s="8"/>
      <c r="H31" s="8"/>
      <c r="I31" s="8"/>
    </row>
  </sheetData>
  <mergeCells count="1">
    <mergeCell ref="B1:I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B1" sqref="B1:I1"/>
    </sheetView>
  </sheetViews>
  <sheetFormatPr defaultColWidth="9.140625" defaultRowHeight="12.75"/>
  <cols>
    <col min="1" max="1" width="1.7109375" style="0" customWidth="1"/>
  </cols>
  <sheetData>
    <row r="1" spans="2:9" ht="15.75">
      <c r="B1" s="12" t="s">
        <v>44</v>
      </c>
      <c r="C1" s="15"/>
      <c r="D1" s="15"/>
      <c r="E1" s="15"/>
      <c r="F1" s="15"/>
      <c r="G1" s="15"/>
      <c r="H1" s="15"/>
      <c r="I1" s="15"/>
    </row>
    <row r="3" ht="15.75">
      <c r="B3" t="s">
        <v>51</v>
      </c>
    </row>
    <row r="5" ht="12.75">
      <c r="B5" t="s">
        <v>46</v>
      </c>
    </row>
    <row r="6" ht="12.75">
      <c r="B6" t="s">
        <v>47</v>
      </c>
    </row>
    <row r="7" ht="12.75">
      <c r="B7" t="s">
        <v>48</v>
      </c>
    </row>
    <row r="8" ht="12.75">
      <c r="B8" t="s">
        <v>52</v>
      </c>
    </row>
    <row r="9" ht="15.75">
      <c r="B9" t="s">
        <v>53</v>
      </c>
    </row>
    <row r="10" ht="15.75">
      <c r="B10" t="s">
        <v>54</v>
      </c>
    </row>
    <row r="12" ht="12.75">
      <c r="B12" t="s">
        <v>49</v>
      </c>
    </row>
    <row r="13" ht="12.75">
      <c r="B13" t="s">
        <v>50</v>
      </c>
    </row>
    <row r="14" ht="12.75">
      <c r="B14" t="s">
        <v>45</v>
      </c>
    </row>
    <row r="16" ht="12.75">
      <c r="B16" t="s">
        <v>55</v>
      </c>
    </row>
    <row r="17" ht="12.75">
      <c r="B17" t="s">
        <v>56</v>
      </c>
    </row>
    <row r="18" ht="12.75">
      <c r="B18" t="s">
        <v>57</v>
      </c>
    </row>
    <row r="19" ht="12.75">
      <c r="B19" t="s">
        <v>58</v>
      </c>
    </row>
    <row r="20" ht="12.75">
      <c r="B20" t="s">
        <v>59</v>
      </c>
    </row>
    <row r="21" ht="12.75">
      <c r="B21" t="s">
        <v>76</v>
      </c>
    </row>
    <row r="23" ht="12.75">
      <c r="B23" t="s">
        <v>60</v>
      </c>
    </row>
    <row r="24" ht="12.75">
      <c r="B24" t="s">
        <v>77</v>
      </c>
    </row>
    <row r="25" ht="15.75">
      <c r="B25" t="s">
        <v>79</v>
      </c>
    </row>
    <row r="26" ht="12.75">
      <c r="B26" t="s">
        <v>78</v>
      </c>
    </row>
  </sheetData>
  <mergeCells count="1">
    <mergeCell ref="B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Kellogg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</cp:lastModifiedBy>
  <dcterms:created xsi:type="dcterms:W3CDTF">2005-10-23T19:20:29Z</dcterms:created>
  <dcterms:modified xsi:type="dcterms:W3CDTF">2010-10-18T17:12:09Z</dcterms:modified>
  <cp:category/>
  <cp:version/>
  <cp:contentType/>
  <cp:contentStatus/>
</cp:coreProperties>
</file>